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F68" i="1"/>
  <c r="F69"/>
  <c r="F6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C41" i="2" l="1"/>
</calcChain>
</file>

<file path=xl/sharedStrings.xml><?xml version="1.0" encoding="utf-8"?>
<sst xmlns="http://schemas.openxmlformats.org/spreadsheetml/2006/main" count="138" uniqueCount="82">
  <si>
    <t>Наименование</t>
  </si>
  <si>
    <t>Сумма</t>
  </si>
  <si>
    <t>Цена</t>
  </si>
  <si>
    <t>Ед. 
измер</t>
  </si>
  <si>
    <t>Кол-во</t>
  </si>
  <si>
    <t>фл</t>
  </si>
  <si>
    <t>Шприц инъекционный трехкомпонентный стерильный однократного применения Bioject® Budget объемами: 20 мл с иглами 20Gx 1 1/2"</t>
  </si>
  <si>
    <t>Шприц инъекционный трехкомпонентный стерильный однократного применения Bioject® Budget объемами: 50мл с иглой 18Gx1 1/2''</t>
  </si>
  <si>
    <t>амп</t>
  </si>
  <si>
    <t>капс</t>
  </si>
  <si>
    <t>табл</t>
  </si>
  <si>
    <t>таб</t>
  </si>
  <si>
    <t>бан</t>
  </si>
  <si>
    <t>туб</t>
  </si>
  <si>
    <t>суп</t>
  </si>
  <si>
    <t>шт</t>
  </si>
  <si>
    <t>Иглы спинальные тип Карандаш с интродьюсером размерами G26</t>
  </si>
  <si>
    <t>Иглы спинальные тип Карандаш с интродьюсером размерами G27</t>
  </si>
  <si>
    <t>Иглы спинальные тип Квинке с интродьюсером размерами G22</t>
  </si>
  <si>
    <t>Иглы спинальные тип Квинке с интродьюсером размерами G25</t>
  </si>
  <si>
    <t>Иглы спинальные тип Квинке с интродьюсером размерами 25 (120 мм)</t>
  </si>
  <si>
    <t>Презервативы из натурального латекса</t>
  </si>
  <si>
    <t>Скальпель стерильный однократного применения с защитой на лезвии с защитным колпачком в коробке №10 размер №18</t>
  </si>
  <si>
    <t>Скальпель стерильный однократного применения с защитой на лезвии с защитным колпачком в коробке №10 размер №20</t>
  </si>
  <si>
    <t>Скальпель стерильный однократного применения с защитой на лезвии с защитным колпачком в коробке №10 размер №22</t>
  </si>
  <si>
    <t>Краник SURUWAY стерильный, однократного применения</t>
  </si>
  <si>
    <t xml:space="preserve">Хирургический шовный материал Полигликолид стерильный рассасывающий USP 2 (М 5) с иглой режущей 45 мм длиной нити 150 см, </t>
  </si>
  <si>
    <t>Диазепам раствор для инъекций 0,05% по 2 мл</t>
  </si>
  <si>
    <t>Фамотидин порошок лиофилизированный для приготовления раствора для инъекций в комплекте с растворителем (0,9% раствора натрия хлорида) 20 мг</t>
  </si>
  <si>
    <t>Папаверина гидрохлорид раствор для инъекций 2% по 2мл</t>
  </si>
  <si>
    <t>Уголь активированный капсулы 20 мг</t>
  </si>
  <si>
    <t>Аскорбиновая кислота таблетки жевательные 500 мг</t>
  </si>
  <si>
    <t>Кальция глюконат раствор для инъекций 10мг/мл, 10мл</t>
  </si>
  <si>
    <t>Тиамин гидрохлорид (Витамин В1) раствор для инъекций 5% 1мл</t>
  </si>
  <si>
    <t>Фитоменадион раствор для внутримышечного введения 10 мг/мл, 1мл</t>
  </si>
  <si>
    <t>Аминоплазмаль Гепа 10% раствор для инфузий 10% 500 мл</t>
  </si>
  <si>
    <t>Липофундин МСТ/ЛСТ 20% эмульсия для внутривенных инфузий 20% 500 мл</t>
  </si>
  <si>
    <t>Трисоль раствор для инфузий 400 мл</t>
  </si>
  <si>
    <t>Стерофундин ISO раствор для инфузий 500 мл</t>
  </si>
  <si>
    <t>Дигоксин раствор для инъекций 0,25 мг/мл 1мл</t>
  </si>
  <si>
    <t>Фенилэфрин раствор для инъекций 10 мг/мл, 1 мл</t>
  </si>
  <si>
    <t>Метилдопа теблетки 250 мл</t>
  </si>
  <si>
    <t>Урапидил раствор для внутривенного введения 5мг/мл 5 мл</t>
  </si>
  <si>
    <t>Нифедипин таблетки, покрытые оболочкой 10 мг</t>
  </si>
  <si>
    <t>Цинковая мазь 10% 30г</t>
  </si>
  <si>
    <t>Декспантенол аэрозоль для наружного применения 117г</t>
  </si>
  <si>
    <t>Декспантенол крем 5% 100 г</t>
  </si>
  <si>
    <t>Хлорамфеникол линимент 10% 25г</t>
  </si>
  <si>
    <t>Люголь раствор с глицерином для наружного применения 25г</t>
  </si>
  <si>
    <t>Йод раствор спиртовой 5% 20мл</t>
  </si>
  <si>
    <t>Бриллиантовый зеленый раствор спиртовой 1% 20 мл</t>
  </si>
  <si>
    <t>Водорода перекись раствор для наружного применения 3% 100 мл</t>
  </si>
  <si>
    <t>Калия перманганат порошок 5г</t>
  </si>
  <si>
    <t>Повидон-йод суппозитории вагинальные 200 мг</t>
  </si>
  <si>
    <t>Дидрогестерон таблетки 10 мг</t>
  </si>
  <si>
    <t>Камфортный спирт раствор спиртовой 10% 50 мл</t>
  </si>
  <si>
    <t>Натрия оксибутират раствор для инъекций 200 мг/мл по 10 мл</t>
  </si>
  <si>
    <t>Парацетамол раствор для инфузий 10 мг/мл, 100мл</t>
  </si>
  <si>
    <t>Фенобарбитал таблетки, 100 мг, №10</t>
  </si>
  <si>
    <t>Циннаризин таблетки, 25мг</t>
  </si>
  <si>
    <t>Перметрин раствор для наружного применения 0,5% 60мл</t>
  </si>
  <si>
    <t>Ацетилцистеин таблетки шипучие 600 мг</t>
  </si>
  <si>
    <t>Амброксол таблетки, 30мг</t>
  </si>
  <si>
    <t>Амброксол раствор 7,5мг/мл во флаконе 100 мл</t>
  </si>
  <si>
    <t>Флуимуцил раствор для инъекций и ингаляции 100 мг/мл</t>
  </si>
  <si>
    <t>Аммиак раствор для наружного применения 10% по 20 мл</t>
  </si>
  <si>
    <t>Тетрациклин мазь глазная 1%</t>
  </si>
  <si>
    <t>Дексаметазон капли глазные и ушные 0,1% 5мл</t>
  </si>
  <si>
    <t>Дорзоламид капли глазные 20мг/мл, 5мл</t>
  </si>
  <si>
    <t>Тимолол в комбинации с другими препаратами капли глазные по 2,5 мл</t>
  </si>
  <si>
    <t>Тимолол в комбинации с другими препаратами капли глазные 20 мг/мл+5 мг/мл</t>
  </si>
  <si>
    <t>Тропикамид капли глазные 0,5%</t>
  </si>
  <si>
    <t>Тропикамид капли глазные 1%</t>
  </si>
  <si>
    <t>Оксибупрокаин капли глазные 0,4% 5мл</t>
  </si>
  <si>
    <t>Декспантенол гель глазной 5% 10г</t>
  </si>
  <si>
    <t>Искусственная слеза и другие индифферентные препараты гель глазной 0,25%</t>
  </si>
  <si>
    <t>Ципрофлоксацин капли ушные 3 мг/мл</t>
  </si>
  <si>
    <t>Заявка по ЛС и МИ</t>
  </si>
  <si>
    <t>Итого</t>
  </si>
  <si>
    <t>№ п/п</t>
  </si>
  <si>
    <t>Одноразовый наконечник для аспирации и ирригации для кружки Эсмарха размер 8,0*160мм</t>
  </si>
  <si>
    <t>Воротник Шанса (шина -воротник транспортная)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</si>
</sst>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0" fillId="0" borderId="0" xfId="0" applyBorder="1"/>
    <xf numFmtId="2" fontId="0" fillId="0" borderId="0" xfId="0" applyNumberFormat="1" applyBorder="1"/>
    <xf numFmtId="0" fontId="7" fillId="0" borderId="0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</cellXfs>
  <cellStyles count="3">
    <cellStyle name="Excel Built-in Explanatory Text" xfId="2"/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workbookViewId="0">
      <pane xSplit="5" topLeftCell="F1" activePane="topRight" state="frozen"/>
      <selection activeCell="A4" sqref="A4"/>
      <selection pane="topRight" activeCell="I68" sqref="I68"/>
    </sheetView>
  </sheetViews>
  <sheetFormatPr defaultRowHeight="15"/>
  <cols>
    <col min="1" max="1" width="4.140625" customWidth="1"/>
    <col min="2" max="2" width="37.28515625" customWidth="1"/>
    <col min="3" max="3" width="6.7109375" customWidth="1"/>
    <col min="4" max="4" width="6.85546875" customWidth="1"/>
    <col min="5" max="5" width="10.5703125" customWidth="1"/>
    <col min="6" max="6" width="13.140625" customWidth="1"/>
  </cols>
  <sheetData>
    <row r="1" spans="1:6" ht="18.75" customHeight="1">
      <c r="A1" s="31" t="s">
        <v>77</v>
      </c>
      <c r="B1" s="31"/>
      <c r="C1" s="31"/>
      <c r="D1" s="31"/>
      <c r="E1" s="31"/>
      <c r="F1" s="31"/>
    </row>
    <row r="2" spans="1:6" ht="15.75">
      <c r="A2" s="32"/>
      <c r="B2" s="32"/>
      <c r="C2" s="32"/>
      <c r="D2" s="32"/>
      <c r="E2" s="32"/>
      <c r="F2" s="32"/>
    </row>
    <row r="3" spans="1:6" ht="44.25" customHeight="1">
      <c r="A3" s="1" t="s">
        <v>79</v>
      </c>
      <c r="B3" s="2" t="s">
        <v>0</v>
      </c>
      <c r="C3" s="1" t="s">
        <v>3</v>
      </c>
      <c r="D3" s="1" t="s">
        <v>4</v>
      </c>
      <c r="E3" s="2" t="s">
        <v>2</v>
      </c>
      <c r="F3" s="2" t="s">
        <v>1</v>
      </c>
    </row>
    <row r="4" spans="1:6" ht="30" customHeight="1">
      <c r="A4" s="1">
        <v>1</v>
      </c>
      <c r="B4" s="10" t="s">
        <v>27</v>
      </c>
      <c r="C4" s="2" t="s">
        <v>8</v>
      </c>
      <c r="D4" s="2">
        <v>30</v>
      </c>
      <c r="E4" s="20">
        <v>130.85</v>
      </c>
      <c r="F4" s="23">
        <f t="shared" ref="F4:F64" si="0">D4*E4</f>
        <v>3925.5</v>
      </c>
    </row>
    <row r="5" spans="1:6" ht="93" customHeight="1">
      <c r="A5" s="1">
        <v>2</v>
      </c>
      <c r="B5" s="11" t="s">
        <v>28</v>
      </c>
      <c r="C5" s="2" t="s">
        <v>8</v>
      </c>
      <c r="D5" s="2">
        <v>3300</v>
      </c>
      <c r="E5" s="20">
        <v>355.46</v>
      </c>
      <c r="F5" s="23">
        <f t="shared" si="0"/>
        <v>1173018</v>
      </c>
    </row>
    <row r="6" spans="1:6" ht="30.75" customHeight="1">
      <c r="A6" s="1">
        <v>3</v>
      </c>
      <c r="B6" s="11" t="s">
        <v>29</v>
      </c>
      <c r="C6" s="2" t="s">
        <v>8</v>
      </c>
      <c r="D6" s="2">
        <v>5000</v>
      </c>
      <c r="E6" s="20">
        <v>42</v>
      </c>
      <c r="F6" s="23">
        <f t="shared" si="0"/>
        <v>210000</v>
      </c>
    </row>
    <row r="7" spans="1:6" ht="34.5" customHeight="1">
      <c r="A7" s="1">
        <v>4</v>
      </c>
      <c r="B7" s="18" t="s">
        <v>30</v>
      </c>
      <c r="C7" s="2" t="s">
        <v>9</v>
      </c>
      <c r="D7" s="2">
        <v>1200</v>
      </c>
      <c r="E7" s="20">
        <v>30.76</v>
      </c>
      <c r="F7" s="23">
        <f t="shared" si="0"/>
        <v>36912</v>
      </c>
    </row>
    <row r="8" spans="1:6" ht="30" customHeight="1">
      <c r="A8" s="1">
        <v>5</v>
      </c>
      <c r="B8" s="11" t="s">
        <v>31</v>
      </c>
      <c r="C8" s="2" t="s">
        <v>10</v>
      </c>
      <c r="D8" s="2">
        <v>100</v>
      </c>
      <c r="E8" s="20">
        <v>58.4</v>
      </c>
      <c r="F8" s="23">
        <f t="shared" si="0"/>
        <v>5840</v>
      </c>
    </row>
    <row r="9" spans="1:6" ht="30.75" customHeight="1">
      <c r="A9" s="1">
        <v>6</v>
      </c>
      <c r="B9" s="12" t="s">
        <v>32</v>
      </c>
      <c r="C9" s="2" t="s">
        <v>8</v>
      </c>
      <c r="D9" s="2">
        <v>50</v>
      </c>
      <c r="E9" s="20">
        <v>109.4</v>
      </c>
      <c r="F9" s="23">
        <f t="shared" si="0"/>
        <v>5470</v>
      </c>
    </row>
    <row r="10" spans="1:6" ht="31.5" customHeight="1">
      <c r="A10" s="1">
        <v>7</v>
      </c>
      <c r="B10" s="10" t="s">
        <v>33</v>
      </c>
      <c r="C10" s="2" t="s">
        <v>8</v>
      </c>
      <c r="D10" s="2">
        <v>500</v>
      </c>
      <c r="E10" s="20">
        <v>10.98</v>
      </c>
      <c r="F10" s="23">
        <f t="shared" si="0"/>
        <v>5490</v>
      </c>
    </row>
    <row r="11" spans="1:6" ht="32.25" customHeight="1">
      <c r="A11" s="1">
        <v>8</v>
      </c>
      <c r="B11" s="11" t="s">
        <v>34</v>
      </c>
      <c r="C11" s="2" t="s">
        <v>8</v>
      </c>
      <c r="D11" s="2">
        <v>30</v>
      </c>
      <c r="E11" s="20">
        <v>132.74</v>
      </c>
      <c r="F11" s="23">
        <f t="shared" si="0"/>
        <v>3982.2000000000003</v>
      </c>
    </row>
    <row r="12" spans="1:6" ht="30.75" customHeight="1">
      <c r="A12" s="1">
        <v>9</v>
      </c>
      <c r="B12" s="12" t="s">
        <v>35</v>
      </c>
      <c r="C12" s="2" t="s">
        <v>5</v>
      </c>
      <c r="D12" s="2">
        <v>20</v>
      </c>
      <c r="E12" s="20">
        <v>2429.52</v>
      </c>
      <c r="F12" s="23">
        <f t="shared" si="0"/>
        <v>48590.400000000001</v>
      </c>
    </row>
    <row r="13" spans="1:6" ht="46.5" customHeight="1">
      <c r="A13" s="1">
        <v>10</v>
      </c>
      <c r="B13" s="12" t="s">
        <v>36</v>
      </c>
      <c r="C13" s="2" t="s">
        <v>5</v>
      </c>
      <c r="D13" s="2">
        <v>20</v>
      </c>
      <c r="E13" s="20">
        <v>3750.7</v>
      </c>
      <c r="F13" s="23">
        <f t="shared" si="0"/>
        <v>75014</v>
      </c>
    </row>
    <row r="14" spans="1:6" ht="15.75" customHeight="1">
      <c r="A14" s="1">
        <v>11</v>
      </c>
      <c r="B14" s="12" t="s">
        <v>37</v>
      </c>
      <c r="C14" s="2" t="s">
        <v>5</v>
      </c>
      <c r="D14" s="2">
        <v>50</v>
      </c>
      <c r="E14" s="20">
        <v>211.12</v>
      </c>
      <c r="F14" s="23">
        <f t="shared" si="0"/>
        <v>10556</v>
      </c>
    </row>
    <row r="15" spans="1:6" ht="31.5" customHeight="1">
      <c r="A15" s="1">
        <v>12</v>
      </c>
      <c r="B15" s="12" t="s">
        <v>38</v>
      </c>
      <c r="C15" s="2" t="s">
        <v>5</v>
      </c>
      <c r="D15" s="2">
        <v>100</v>
      </c>
      <c r="E15" s="20">
        <v>580.73</v>
      </c>
      <c r="F15" s="23">
        <f t="shared" si="0"/>
        <v>58073</v>
      </c>
    </row>
    <row r="16" spans="1:6" ht="30.75" customHeight="1">
      <c r="A16" s="1">
        <v>13</v>
      </c>
      <c r="B16" s="12" t="s">
        <v>39</v>
      </c>
      <c r="C16" s="2" t="s">
        <v>8</v>
      </c>
      <c r="D16" s="2">
        <v>300</v>
      </c>
      <c r="E16" s="20">
        <v>24.4</v>
      </c>
      <c r="F16" s="23">
        <f t="shared" si="0"/>
        <v>7320</v>
      </c>
    </row>
    <row r="17" spans="1:6" ht="30.75" customHeight="1">
      <c r="A17" s="1">
        <v>14</v>
      </c>
      <c r="B17" s="12" t="s">
        <v>40</v>
      </c>
      <c r="C17" s="2" t="s">
        <v>8</v>
      </c>
      <c r="D17" s="16">
        <v>400</v>
      </c>
      <c r="E17" s="20">
        <v>38.47</v>
      </c>
      <c r="F17" s="23">
        <f t="shared" si="0"/>
        <v>15388</v>
      </c>
    </row>
    <row r="18" spans="1:6" ht="15.75" customHeight="1">
      <c r="A18" s="1">
        <v>15</v>
      </c>
      <c r="B18" s="10" t="s">
        <v>41</v>
      </c>
      <c r="C18" s="3" t="s">
        <v>11</v>
      </c>
      <c r="D18" s="3">
        <v>4000</v>
      </c>
      <c r="E18" s="20">
        <v>50.77</v>
      </c>
      <c r="F18" s="23">
        <f t="shared" si="0"/>
        <v>203080</v>
      </c>
    </row>
    <row r="19" spans="1:6" ht="31.5" customHeight="1">
      <c r="A19" s="1">
        <v>16</v>
      </c>
      <c r="B19" s="12" t="s">
        <v>42</v>
      </c>
      <c r="C19" s="2" t="s">
        <v>8</v>
      </c>
      <c r="D19" s="3">
        <v>100</v>
      </c>
      <c r="E19" s="20">
        <v>669.52</v>
      </c>
      <c r="F19" s="23">
        <f t="shared" si="0"/>
        <v>66952</v>
      </c>
    </row>
    <row r="20" spans="1:6" ht="30.75" customHeight="1">
      <c r="A20" s="1">
        <v>17</v>
      </c>
      <c r="B20" s="12" t="s">
        <v>43</v>
      </c>
      <c r="C20" s="2" t="s">
        <v>11</v>
      </c>
      <c r="D20" s="13">
        <v>2000</v>
      </c>
      <c r="E20" s="20">
        <v>13.8</v>
      </c>
      <c r="F20" s="23">
        <f t="shared" si="0"/>
        <v>27600</v>
      </c>
    </row>
    <row r="21" spans="1:6" ht="15.75" customHeight="1">
      <c r="A21" s="1">
        <v>18</v>
      </c>
      <c r="B21" s="10" t="s">
        <v>44</v>
      </c>
      <c r="C21" s="3" t="s">
        <v>12</v>
      </c>
      <c r="D21" s="3">
        <v>20</v>
      </c>
      <c r="E21" s="20">
        <v>71.48</v>
      </c>
      <c r="F21" s="23">
        <f t="shared" si="0"/>
        <v>1429.6000000000001</v>
      </c>
    </row>
    <row r="22" spans="1:6" ht="31.5" customHeight="1">
      <c r="A22" s="1">
        <v>19</v>
      </c>
      <c r="B22" s="12" t="s">
        <v>45</v>
      </c>
      <c r="C22" s="2" t="s">
        <v>5</v>
      </c>
      <c r="D22" s="2">
        <v>6</v>
      </c>
      <c r="E22" s="20">
        <v>942.51</v>
      </c>
      <c r="F22" s="23">
        <f t="shared" si="0"/>
        <v>5655.0599999999995</v>
      </c>
    </row>
    <row r="23" spans="1:6" ht="15" customHeight="1">
      <c r="A23" s="1">
        <v>20</v>
      </c>
      <c r="B23" s="12" t="s">
        <v>46</v>
      </c>
      <c r="C23" s="17" t="s">
        <v>13</v>
      </c>
      <c r="D23" s="17">
        <v>30</v>
      </c>
      <c r="E23" s="20">
        <v>1989.83</v>
      </c>
      <c r="F23" s="23">
        <f t="shared" si="0"/>
        <v>59694.899999999994</v>
      </c>
    </row>
    <row r="24" spans="1:6" ht="17.25" customHeight="1">
      <c r="A24" s="1">
        <v>21</v>
      </c>
      <c r="B24" s="12" t="s">
        <v>47</v>
      </c>
      <c r="C24" s="2" t="s">
        <v>13</v>
      </c>
      <c r="D24" s="2">
        <v>500</v>
      </c>
      <c r="E24" s="20">
        <v>177.57</v>
      </c>
      <c r="F24" s="23">
        <f t="shared" si="0"/>
        <v>88785</v>
      </c>
    </row>
    <row r="25" spans="1:6" ht="30.75" customHeight="1">
      <c r="A25" s="1">
        <v>22</v>
      </c>
      <c r="B25" s="10" t="s">
        <v>48</v>
      </c>
      <c r="C25" s="3" t="s">
        <v>5</v>
      </c>
      <c r="D25" s="3">
        <v>100</v>
      </c>
      <c r="E25" s="20">
        <v>76.84</v>
      </c>
      <c r="F25" s="23">
        <f t="shared" si="0"/>
        <v>7684</v>
      </c>
    </row>
    <row r="26" spans="1:6" ht="16.5" customHeight="1">
      <c r="A26" s="1">
        <v>23</v>
      </c>
      <c r="B26" s="10" t="s">
        <v>49</v>
      </c>
      <c r="C26" s="3" t="s">
        <v>5</v>
      </c>
      <c r="D26" s="3">
        <v>120</v>
      </c>
      <c r="E26" s="20">
        <v>70.349999999999994</v>
      </c>
      <c r="F26" s="23">
        <f t="shared" si="0"/>
        <v>8442</v>
      </c>
    </row>
    <row r="27" spans="1:6" ht="30.75" customHeight="1">
      <c r="A27" s="1">
        <v>24</v>
      </c>
      <c r="B27" s="10" t="s">
        <v>50</v>
      </c>
      <c r="C27" s="3" t="s">
        <v>5</v>
      </c>
      <c r="D27" s="3">
        <v>120</v>
      </c>
      <c r="E27" s="20">
        <v>42.86</v>
      </c>
      <c r="F27" s="23">
        <f t="shared" si="0"/>
        <v>5143.2</v>
      </c>
    </row>
    <row r="28" spans="1:6" ht="30" customHeight="1">
      <c r="A28" s="1">
        <v>25</v>
      </c>
      <c r="B28" s="12" t="s">
        <v>51</v>
      </c>
      <c r="C28" s="2" t="s">
        <v>5</v>
      </c>
      <c r="D28" s="2">
        <v>1000</v>
      </c>
      <c r="E28" s="20">
        <v>84.36</v>
      </c>
      <c r="F28" s="23">
        <f t="shared" si="0"/>
        <v>84360</v>
      </c>
    </row>
    <row r="29" spans="1:6" ht="16.5" customHeight="1">
      <c r="A29" s="1">
        <v>26</v>
      </c>
      <c r="B29" s="12" t="s">
        <v>52</v>
      </c>
      <c r="C29" s="2" t="s">
        <v>5</v>
      </c>
      <c r="D29" s="2">
        <v>20</v>
      </c>
      <c r="E29" s="20">
        <v>87.07</v>
      </c>
      <c r="F29" s="23">
        <f t="shared" si="0"/>
        <v>1741.3999999999999</v>
      </c>
    </row>
    <row r="30" spans="1:6" ht="32.25" customHeight="1">
      <c r="A30" s="1">
        <v>27</v>
      </c>
      <c r="B30" s="12" t="s">
        <v>53</v>
      </c>
      <c r="C30" s="2" t="s">
        <v>14</v>
      </c>
      <c r="D30" s="2">
        <v>100</v>
      </c>
      <c r="E30" s="20">
        <v>120.6</v>
      </c>
      <c r="F30" s="23">
        <f t="shared" si="0"/>
        <v>12060</v>
      </c>
    </row>
    <row r="31" spans="1:6" ht="15" customHeight="1">
      <c r="A31" s="1">
        <v>28</v>
      </c>
      <c r="B31" s="19" t="s">
        <v>54</v>
      </c>
      <c r="C31" s="2" t="s">
        <v>11</v>
      </c>
      <c r="D31" s="2">
        <v>500</v>
      </c>
      <c r="E31" s="20">
        <v>308.99</v>
      </c>
      <c r="F31" s="23">
        <f t="shared" si="0"/>
        <v>154495</v>
      </c>
    </row>
    <row r="32" spans="1:6" ht="30" customHeight="1">
      <c r="A32" s="1">
        <v>29</v>
      </c>
      <c r="B32" s="10" t="s">
        <v>55</v>
      </c>
      <c r="C32" s="2" t="s">
        <v>5</v>
      </c>
      <c r="D32" s="2">
        <v>100</v>
      </c>
      <c r="E32" s="20">
        <v>65.69</v>
      </c>
      <c r="F32" s="23">
        <f t="shared" si="0"/>
        <v>6569</v>
      </c>
    </row>
    <row r="33" spans="1:6" ht="30" customHeight="1">
      <c r="A33" s="1">
        <v>30</v>
      </c>
      <c r="B33" s="10" t="s">
        <v>56</v>
      </c>
      <c r="C33" s="2" t="s">
        <v>8</v>
      </c>
      <c r="D33" s="2">
        <v>200</v>
      </c>
      <c r="E33" s="20">
        <v>283.68</v>
      </c>
      <c r="F33" s="23">
        <f t="shared" si="0"/>
        <v>56736</v>
      </c>
    </row>
    <row r="34" spans="1:6" ht="30" customHeight="1">
      <c r="A34" s="1">
        <v>31</v>
      </c>
      <c r="B34" s="11" t="s">
        <v>57</v>
      </c>
      <c r="C34" s="2" t="s">
        <v>5</v>
      </c>
      <c r="D34" s="2">
        <v>100</v>
      </c>
      <c r="E34" s="20">
        <v>1209.77</v>
      </c>
      <c r="F34" s="23">
        <f t="shared" si="0"/>
        <v>120977</v>
      </c>
    </row>
    <row r="35" spans="1:6" ht="14.25" customHeight="1">
      <c r="A35" s="1">
        <v>32</v>
      </c>
      <c r="B35" s="11" t="s">
        <v>58</v>
      </c>
      <c r="C35" s="2" t="s">
        <v>11</v>
      </c>
      <c r="D35" s="2">
        <v>100</v>
      </c>
      <c r="E35" s="20">
        <v>14.93</v>
      </c>
      <c r="F35" s="23">
        <f t="shared" si="0"/>
        <v>1493</v>
      </c>
    </row>
    <row r="36" spans="1:6" ht="15.75">
      <c r="A36" s="1">
        <v>33</v>
      </c>
      <c r="B36" s="10" t="s">
        <v>59</v>
      </c>
      <c r="C36" s="2" t="s">
        <v>11</v>
      </c>
      <c r="D36" s="2">
        <v>1000</v>
      </c>
      <c r="E36" s="20">
        <v>1.69</v>
      </c>
      <c r="F36" s="23">
        <f t="shared" si="0"/>
        <v>1690</v>
      </c>
    </row>
    <row r="37" spans="1:6" ht="30" customHeight="1">
      <c r="A37" s="1">
        <v>34</v>
      </c>
      <c r="B37" s="12" t="s">
        <v>60</v>
      </c>
      <c r="C37" s="2" t="s">
        <v>5</v>
      </c>
      <c r="D37" s="2">
        <v>10</v>
      </c>
      <c r="E37" s="20">
        <v>833.39</v>
      </c>
      <c r="F37" s="23">
        <f t="shared" si="0"/>
        <v>8333.9</v>
      </c>
    </row>
    <row r="38" spans="1:6" ht="30.75" customHeight="1">
      <c r="A38" s="1">
        <v>35</v>
      </c>
      <c r="B38" s="10" t="s">
        <v>61</v>
      </c>
      <c r="C38" s="17" t="s">
        <v>11</v>
      </c>
      <c r="D38" s="17">
        <v>120</v>
      </c>
      <c r="E38" s="21">
        <v>147.94</v>
      </c>
      <c r="F38" s="23">
        <f t="shared" si="0"/>
        <v>17752.8</v>
      </c>
    </row>
    <row r="39" spans="1:6" ht="15" customHeight="1">
      <c r="A39" s="1">
        <v>36</v>
      </c>
      <c r="B39" s="12" t="s">
        <v>62</v>
      </c>
      <c r="C39" s="2" t="s">
        <v>11</v>
      </c>
      <c r="D39" s="2">
        <v>1500</v>
      </c>
      <c r="E39" s="20">
        <v>28.13</v>
      </c>
      <c r="F39" s="23">
        <f t="shared" si="0"/>
        <v>42195</v>
      </c>
    </row>
    <row r="40" spans="1:6" ht="30" customHeight="1">
      <c r="A40" s="1">
        <v>37</v>
      </c>
      <c r="B40" s="12" t="s">
        <v>63</v>
      </c>
      <c r="C40" s="2" t="s">
        <v>5</v>
      </c>
      <c r="D40" s="2">
        <v>10</v>
      </c>
      <c r="E40" s="20">
        <v>544.57000000000005</v>
      </c>
      <c r="F40" s="23">
        <f t="shared" si="0"/>
        <v>5445.7000000000007</v>
      </c>
    </row>
    <row r="41" spans="1:6" ht="31.5" customHeight="1">
      <c r="A41" s="1">
        <v>38</v>
      </c>
      <c r="B41" s="11" t="s">
        <v>64</v>
      </c>
      <c r="C41" s="2" t="s">
        <v>8</v>
      </c>
      <c r="D41" s="2">
        <v>200</v>
      </c>
      <c r="E41" s="20">
        <v>395.62</v>
      </c>
      <c r="F41" s="23">
        <f t="shared" si="0"/>
        <v>79124</v>
      </c>
    </row>
    <row r="42" spans="1:6" ht="31.5" customHeight="1">
      <c r="A42" s="1">
        <v>39</v>
      </c>
      <c r="B42" s="12" t="s">
        <v>65</v>
      </c>
      <c r="C42" s="2" t="s">
        <v>5</v>
      </c>
      <c r="D42" s="2">
        <v>250</v>
      </c>
      <c r="E42" s="20">
        <v>40.61</v>
      </c>
      <c r="F42" s="23">
        <f t="shared" si="0"/>
        <v>10152.5</v>
      </c>
    </row>
    <row r="43" spans="1:6" ht="15.75">
      <c r="A43" s="1">
        <v>40</v>
      </c>
      <c r="B43" s="10" t="s">
        <v>66</v>
      </c>
      <c r="C43" s="2" t="s">
        <v>13</v>
      </c>
      <c r="D43" s="2">
        <v>20</v>
      </c>
      <c r="E43" s="20">
        <v>477.92</v>
      </c>
      <c r="F43" s="23">
        <f t="shared" si="0"/>
        <v>9558.4</v>
      </c>
    </row>
    <row r="44" spans="1:6" ht="31.5" customHeight="1">
      <c r="A44" s="1">
        <v>41</v>
      </c>
      <c r="B44" s="10" t="s">
        <v>67</v>
      </c>
      <c r="C44" s="2" t="s">
        <v>5</v>
      </c>
      <c r="D44" s="2">
        <v>50</v>
      </c>
      <c r="E44" s="20">
        <v>200.26</v>
      </c>
      <c r="F44" s="23">
        <f t="shared" si="0"/>
        <v>10013</v>
      </c>
    </row>
    <row r="45" spans="1:6" ht="31.5" customHeight="1">
      <c r="A45" s="1">
        <v>42</v>
      </c>
      <c r="B45" s="14" t="s">
        <v>68</v>
      </c>
      <c r="C45" s="2" t="s">
        <v>5</v>
      </c>
      <c r="D45" s="2">
        <v>20</v>
      </c>
      <c r="E45" s="20">
        <v>2965.52</v>
      </c>
      <c r="F45" s="23">
        <f t="shared" si="0"/>
        <v>59310.400000000001</v>
      </c>
    </row>
    <row r="46" spans="1:6" ht="46.5" customHeight="1">
      <c r="A46" s="1">
        <v>43</v>
      </c>
      <c r="B46" s="10" t="s">
        <v>69</v>
      </c>
      <c r="C46" s="2" t="s">
        <v>5</v>
      </c>
      <c r="D46" s="2">
        <v>10</v>
      </c>
      <c r="E46" s="20">
        <v>3979.76</v>
      </c>
      <c r="F46" s="23">
        <f t="shared" si="0"/>
        <v>39797.600000000006</v>
      </c>
    </row>
    <row r="47" spans="1:6" ht="45.75" customHeight="1">
      <c r="A47" s="1">
        <v>44</v>
      </c>
      <c r="B47" s="11" t="s">
        <v>70</v>
      </c>
      <c r="C47" s="2" t="s">
        <v>5</v>
      </c>
      <c r="D47" s="2">
        <v>10</v>
      </c>
      <c r="E47" s="20">
        <v>2753.53</v>
      </c>
      <c r="F47" s="23">
        <f t="shared" si="0"/>
        <v>27535.300000000003</v>
      </c>
    </row>
    <row r="48" spans="1:6" ht="15.75">
      <c r="A48" s="1">
        <v>45</v>
      </c>
      <c r="B48" s="10" t="s">
        <v>71</v>
      </c>
      <c r="C48" s="2" t="s">
        <v>5</v>
      </c>
      <c r="D48" s="2">
        <v>10</v>
      </c>
      <c r="E48" s="20">
        <v>476.98</v>
      </c>
      <c r="F48" s="23">
        <f t="shared" si="0"/>
        <v>4769.8</v>
      </c>
    </row>
    <row r="49" spans="1:6" ht="15.75">
      <c r="A49" s="1">
        <v>46</v>
      </c>
      <c r="B49" s="10" t="s">
        <v>72</v>
      </c>
      <c r="C49" s="2" t="s">
        <v>5</v>
      </c>
      <c r="D49" s="2">
        <v>10</v>
      </c>
      <c r="E49" s="20">
        <v>960</v>
      </c>
      <c r="F49" s="23">
        <f t="shared" si="0"/>
        <v>9600</v>
      </c>
    </row>
    <row r="50" spans="1:6" ht="31.5" customHeight="1">
      <c r="A50" s="1">
        <v>47</v>
      </c>
      <c r="B50" s="10" t="s">
        <v>73</v>
      </c>
      <c r="C50" s="2" t="s">
        <v>5</v>
      </c>
      <c r="D50" s="2">
        <v>50</v>
      </c>
      <c r="E50" s="21">
        <v>577.70000000000005</v>
      </c>
      <c r="F50" s="23">
        <f t="shared" si="0"/>
        <v>28885.000000000004</v>
      </c>
    </row>
    <row r="51" spans="1:6" ht="16.5" customHeight="1">
      <c r="A51" s="1">
        <v>48</v>
      </c>
      <c r="B51" s="10" t="s">
        <v>74</v>
      </c>
      <c r="C51" s="2" t="s">
        <v>13</v>
      </c>
      <c r="D51" s="2">
        <v>10</v>
      </c>
      <c r="E51" s="20">
        <v>3390.31</v>
      </c>
      <c r="F51" s="23">
        <f t="shared" si="0"/>
        <v>33903.1</v>
      </c>
    </row>
    <row r="52" spans="1:6" ht="47.25" customHeight="1">
      <c r="A52" s="1">
        <v>49</v>
      </c>
      <c r="B52" s="11" t="s">
        <v>75</v>
      </c>
      <c r="C52" s="2" t="s">
        <v>5</v>
      </c>
      <c r="D52" s="2">
        <v>10</v>
      </c>
      <c r="E52" s="20">
        <v>1447.51</v>
      </c>
      <c r="F52" s="23">
        <f t="shared" si="0"/>
        <v>14475.1</v>
      </c>
    </row>
    <row r="53" spans="1:6" ht="30.75" customHeight="1">
      <c r="A53" s="1">
        <v>50</v>
      </c>
      <c r="B53" s="10" t="s">
        <v>76</v>
      </c>
      <c r="C53" s="2" t="s">
        <v>5</v>
      </c>
      <c r="D53" s="2">
        <v>50</v>
      </c>
      <c r="E53" s="20">
        <v>369.91</v>
      </c>
      <c r="F53" s="23">
        <f t="shared" si="0"/>
        <v>18495.5</v>
      </c>
    </row>
    <row r="54" spans="1:6" ht="81.75" customHeight="1">
      <c r="A54" s="1">
        <v>51</v>
      </c>
      <c r="B54" s="15" t="s">
        <v>6</v>
      </c>
      <c r="C54" s="3" t="s">
        <v>15</v>
      </c>
      <c r="D54" s="8">
        <v>20000</v>
      </c>
      <c r="E54" s="22">
        <v>31.47</v>
      </c>
      <c r="F54" s="23">
        <f t="shared" si="0"/>
        <v>629400</v>
      </c>
    </row>
    <row r="55" spans="1:6" ht="78.75" customHeight="1">
      <c r="A55" s="1">
        <v>52</v>
      </c>
      <c r="B55" s="15" t="s">
        <v>7</v>
      </c>
      <c r="C55" s="3" t="s">
        <v>15</v>
      </c>
      <c r="D55" s="8">
        <v>400</v>
      </c>
      <c r="E55" s="22">
        <v>89.46</v>
      </c>
      <c r="F55" s="23">
        <f t="shared" si="0"/>
        <v>35784</v>
      </c>
    </row>
    <row r="56" spans="1:6" ht="31.5">
      <c r="A56" s="1">
        <v>53</v>
      </c>
      <c r="B56" s="5" t="s">
        <v>16</v>
      </c>
      <c r="C56" s="6" t="s">
        <v>15</v>
      </c>
      <c r="D56" s="7">
        <v>40</v>
      </c>
      <c r="E56" s="22">
        <v>486.97</v>
      </c>
      <c r="F56" s="23">
        <f t="shared" si="0"/>
        <v>19478.800000000003</v>
      </c>
    </row>
    <row r="57" spans="1:6" ht="31.5">
      <c r="A57" s="1">
        <v>54</v>
      </c>
      <c r="B57" s="5" t="s">
        <v>17</v>
      </c>
      <c r="C57" s="6" t="s">
        <v>15</v>
      </c>
      <c r="D57" s="7">
        <v>50</v>
      </c>
      <c r="E57" s="22">
        <v>486.97</v>
      </c>
      <c r="F57" s="23">
        <f t="shared" si="0"/>
        <v>24348.5</v>
      </c>
    </row>
    <row r="58" spans="1:6" ht="30.75" customHeight="1">
      <c r="A58" s="1">
        <v>55</v>
      </c>
      <c r="B58" s="4" t="s">
        <v>18</v>
      </c>
      <c r="C58" s="6" t="s">
        <v>15</v>
      </c>
      <c r="D58" s="7">
        <v>20</v>
      </c>
      <c r="E58" s="22">
        <v>486.97</v>
      </c>
      <c r="F58" s="23">
        <f t="shared" si="0"/>
        <v>9739.4000000000015</v>
      </c>
    </row>
    <row r="59" spans="1:6" ht="31.5" customHeight="1">
      <c r="A59" s="1">
        <v>56</v>
      </c>
      <c r="B59" s="4" t="s">
        <v>19</v>
      </c>
      <c r="C59" s="6" t="s">
        <v>15</v>
      </c>
      <c r="D59" s="7">
        <v>30</v>
      </c>
      <c r="E59" s="22">
        <v>486.97</v>
      </c>
      <c r="F59" s="23">
        <f t="shared" si="0"/>
        <v>14609.1</v>
      </c>
    </row>
    <row r="60" spans="1:6" ht="48" customHeight="1">
      <c r="A60" s="1">
        <v>57</v>
      </c>
      <c r="B60" s="4" t="s">
        <v>20</v>
      </c>
      <c r="C60" s="6" t="s">
        <v>15</v>
      </c>
      <c r="D60" s="7">
        <v>10</v>
      </c>
      <c r="E60" s="22">
        <v>486.97</v>
      </c>
      <c r="F60" s="23">
        <f t="shared" si="0"/>
        <v>4869.7000000000007</v>
      </c>
    </row>
    <row r="61" spans="1:6" ht="31.5" customHeight="1">
      <c r="A61" s="1">
        <v>58</v>
      </c>
      <c r="B61" s="4" t="s">
        <v>21</v>
      </c>
      <c r="C61" s="6" t="s">
        <v>15</v>
      </c>
      <c r="D61" s="7">
        <v>3500</v>
      </c>
      <c r="E61" s="22">
        <v>27.4</v>
      </c>
      <c r="F61" s="23">
        <f t="shared" si="0"/>
        <v>95900</v>
      </c>
    </row>
    <row r="62" spans="1:6" ht="62.25" customHeight="1">
      <c r="A62" s="1">
        <v>59</v>
      </c>
      <c r="B62" s="4" t="s">
        <v>22</v>
      </c>
      <c r="C62" s="6" t="s">
        <v>15</v>
      </c>
      <c r="D62" s="7">
        <v>400</v>
      </c>
      <c r="E62" s="22">
        <v>192.7</v>
      </c>
      <c r="F62" s="23">
        <f t="shared" si="0"/>
        <v>77080</v>
      </c>
    </row>
    <row r="63" spans="1:6" ht="65.25" customHeight="1">
      <c r="A63" s="1">
        <v>60</v>
      </c>
      <c r="B63" s="4" t="s">
        <v>23</v>
      </c>
      <c r="C63" s="6" t="s">
        <v>15</v>
      </c>
      <c r="D63" s="7">
        <v>700</v>
      </c>
      <c r="E63" s="22">
        <v>192.7</v>
      </c>
      <c r="F63" s="23">
        <f t="shared" si="0"/>
        <v>134890</v>
      </c>
    </row>
    <row r="64" spans="1:6" ht="64.5" customHeight="1">
      <c r="A64" s="1">
        <v>61</v>
      </c>
      <c r="B64" s="10" t="s">
        <v>24</v>
      </c>
      <c r="C64" s="6" t="s">
        <v>15</v>
      </c>
      <c r="D64" s="7">
        <v>500</v>
      </c>
      <c r="E64" s="22">
        <v>192.7</v>
      </c>
      <c r="F64" s="23">
        <f t="shared" si="0"/>
        <v>96350</v>
      </c>
    </row>
    <row r="65" spans="1:6" ht="30.75" customHeight="1">
      <c r="A65" s="1">
        <v>62</v>
      </c>
      <c r="B65" s="10" t="s">
        <v>25</v>
      </c>
      <c r="C65" s="6" t="s">
        <v>15</v>
      </c>
      <c r="D65" s="7">
        <v>100</v>
      </c>
      <c r="E65" s="22">
        <v>120</v>
      </c>
      <c r="F65" s="23">
        <f t="shared" ref="F65:F68" si="1">D65*E65</f>
        <v>12000</v>
      </c>
    </row>
    <row r="66" spans="1:6" ht="64.5" customHeight="1">
      <c r="A66" s="1">
        <v>63</v>
      </c>
      <c r="B66" s="10" t="s">
        <v>26</v>
      </c>
      <c r="C66" s="2" t="s">
        <v>15</v>
      </c>
      <c r="D66" s="2">
        <v>150</v>
      </c>
      <c r="E66" s="23">
        <v>727</v>
      </c>
      <c r="F66" s="23">
        <f t="shared" si="1"/>
        <v>109050</v>
      </c>
    </row>
    <row r="67" spans="1:6" ht="48" customHeight="1">
      <c r="A67" s="1">
        <v>64</v>
      </c>
      <c r="B67" s="10" t="s">
        <v>80</v>
      </c>
      <c r="C67" s="2" t="s">
        <v>15</v>
      </c>
      <c r="D67" s="2">
        <v>200</v>
      </c>
      <c r="E67" s="23">
        <v>125</v>
      </c>
      <c r="F67" s="23">
        <f t="shared" si="1"/>
        <v>25000</v>
      </c>
    </row>
    <row r="68" spans="1:6" ht="31.5" customHeight="1">
      <c r="A68" s="1">
        <v>65</v>
      </c>
      <c r="B68" s="10" t="s">
        <v>81</v>
      </c>
      <c r="C68" s="2" t="s">
        <v>15</v>
      </c>
      <c r="D68" s="2">
        <v>2</v>
      </c>
      <c r="E68" s="23">
        <v>28570</v>
      </c>
      <c r="F68" s="23">
        <f t="shared" si="1"/>
        <v>57140</v>
      </c>
    </row>
    <row r="69" spans="1:6" ht="15.75">
      <c r="A69" s="28"/>
      <c r="B69" s="29" t="s">
        <v>78</v>
      </c>
      <c r="C69" s="29"/>
      <c r="D69" s="29"/>
      <c r="E69" s="29"/>
      <c r="F69" s="30">
        <f>SUM(F4:F68)</f>
        <v>4339152.8599999994</v>
      </c>
    </row>
  </sheetData>
  <mergeCells count="2">
    <mergeCell ref="A1:F1"/>
    <mergeCell ref="A2:F2"/>
  </mergeCells>
  <pageMargins left="0" right="0" top="0" bottom="0" header="0" footer="0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J12" sqref="J12"/>
    </sheetView>
  </sheetViews>
  <sheetFormatPr defaultRowHeight="15"/>
  <cols>
    <col min="7" max="7" width="9.5703125" bestFit="1" customWidth="1"/>
  </cols>
  <sheetData>
    <row r="1" spans="1:15">
      <c r="A1" s="24"/>
      <c r="B1" s="24"/>
      <c r="C1" s="25"/>
      <c r="D1" s="25"/>
      <c r="E1" s="24"/>
      <c r="F1" s="24"/>
      <c r="G1" s="26"/>
      <c r="H1" s="25"/>
      <c r="I1" s="24"/>
      <c r="J1" s="24"/>
      <c r="K1" s="25"/>
      <c r="L1" s="25"/>
      <c r="M1" s="24"/>
      <c r="N1" s="24"/>
      <c r="O1" s="25"/>
    </row>
    <row r="2" spans="1:15">
      <c r="A2" s="24"/>
      <c r="B2" s="24"/>
      <c r="C2" s="25"/>
      <c r="D2" s="25"/>
      <c r="E2" s="24"/>
      <c r="F2" s="24"/>
      <c r="G2" s="26"/>
      <c r="H2" s="25"/>
      <c r="I2" s="24"/>
      <c r="J2" s="24"/>
      <c r="K2" s="25"/>
      <c r="L2" s="25"/>
      <c r="M2" s="24"/>
      <c r="N2" s="24"/>
      <c r="O2" s="25"/>
    </row>
    <row r="3" spans="1:15">
      <c r="A3" s="24"/>
      <c r="B3" s="24"/>
      <c r="C3" s="25"/>
      <c r="D3" s="25"/>
      <c r="E3" s="24"/>
      <c r="F3" s="24"/>
      <c r="G3" s="26"/>
      <c r="H3" s="25"/>
      <c r="I3" s="24"/>
      <c r="J3" s="24"/>
      <c r="K3" s="25"/>
      <c r="L3" s="25"/>
      <c r="M3" s="24"/>
      <c r="N3" s="24"/>
      <c r="O3" s="25"/>
    </row>
    <row r="4" spans="1:15">
      <c r="A4" s="24"/>
      <c r="B4" s="24"/>
      <c r="C4" s="25"/>
      <c r="D4" s="25"/>
      <c r="E4" s="24"/>
      <c r="F4" s="24"/>
      <c r="G4" s="26"/>
      <c r="H4" s="25"/>
      <c r="I4" s="24"/>
      <c r="J4" s="24"/>
      <c r="K4" s="25"/>
      <c r="L4" s="25"/>
      <c r="M4" s="24"/>
      <c r="N4" s="24"/>
      <c r="O4" s="25"/>
    </row>
    <row r="5" spans="1:15">
      <c r="A5" s="24"/>
      <c r="B5" s="24"/>
      <c r="C5" s="25"/>
      <c r="D5" s="25"/>
      <c r="E5" s="24"/>
      <c r="F5" s="24"/>
      <c r="G5" s="26"/>
      <c r="H5" s="25"/>
      <c r="I5" s="24"/>
      <c r="J5" s="24"/>
      <c r="K5" s="25"/>
      <c r="L5" s="25"/>
      <c r="M5" s="24"/>
      <c r="N5" s="24"/>
      <c r="O5" s="25"/>
    </row>
    <row r="6" spans="1:15">
      <c r="A6" s="24"/>
      <c r="B6" s="24"/>
      <c r="C6" s="25"/>
      <c r="D6" s="25"/>
      <c r="E6" s="24"/>
      <c r="F6" s="24"/>
      <c r="G6" s="26"/>
      <c r="H6" s="25"/>
      <c r="I6" s="24"/>
      <c r="J6" s="24"/>
      <c r="K6" s="25"/>
      <c r="L6" s="25"/>
      <c r="M6" s="24"/>
      <c r="N6" s="24"/>
      <c r="O6" s="25"/>
    </row>
    <row r="7" spans="1:15">
      <c r="A7" s="24"/>
      <c r="B7" s="24"/>
      <c r="C7" s="25"/>
      <c r="D7" s="25"/>
      <c r="E7" s="24"/>
      <c r="F7" s="24"/>
      <c r="G7" s="26"/>
      <c r="H7" s="25"/>
      <c r="I7" s="24"/>
      <c r="J7" s="24"/>
      <c r="K7" s="25"/>
      <c r="L7" s="25"/>
      <c r="M7" s="24"/>
      <c r="N7" s="24"/>
      <c r="O7" s="25"/>
    </row>
    <row r="8" spans="1:15">
      <c r="A8" s="24"/>
      <c r="B8" s="24"/>
      <c r="C8" s="25"/>
      <c r="D8" s="25"/>
      <c r="E8" s="24"/>
      <c r="F8" s="24"/>
      <c r="G8" s="26"/>
      <c r="H8" s="25"/>
      <c r="I8" s="24"/>
      <c r="J8" s="24"/>
      <c r="K8" s="25"/>
      <c r="L8" s="25"/>
      <c r="M8" s="24"/>
      <c r="N8" s="24"/>
      <c r="O8" s="25"/>
    </row>
    <row r="9" spans="1:15">
      <c r="A9" s="24"/>
      <c r="B9" s="24"/>
      <c r="C9" s="25"/>
      <c r="D9" s="25"/>
      <c r="E9" s="24"/>
      <c r="F9" s="24"/>
      <c r="G9" s="26"/>
      <c r="H9" s="25"/>
      <c r="I9" s="25"/>
      <c r="J9" s="25"/>
      <c r="K9" s="25"/>
      <c r="L9" s="25"/>
      <c r="M9" s="24"/>
      <c r="N9" s="24"/>
      <c r="O9" s="25"/>
    </row>
    <row r="10" spans="1:15">
      <c r="A10" s="24"/>
      <c r="B10" s="24"/>
      <c r="C10" s="25"/>
      <c r="D10" s="25"/>
      <c r="E10" s="24"/>
      <c r="F10" s="24"/>
      <c r="G10" s="26"/>
      <c r="H10" s="25"/>
      <c r="I10" s="25"/>
      <c r="J10" s="25"/>
      <c r="K10" s="25"/>
      <c r="L10" s="25"/>
      <c r="M10" s="24"/>
      <c r="N10" s="24"/>
      <c r="O10" s="25"/>
    </row>
    <row r="11" spans="1:15">
      <c r="A11" s="27"/>
      <c r="B11" s="27"/>
      <c r="C11" s="25"/>
      <c r="D11" s="25"/>
      <c r="E11" s="24"/>
      <c r="F11" s="24"/>
      <c r="G11" s="26"/>
      <c r="H11" s="25"/>
      <c r="I11" s="25"/>
      <c r="J11" s="25"/>
      <c r="K11" s="25"/>
      <c r="L11" s="25"/>
      <c r="M11" s="24"/>
      <c r="N11" s="24"/>
      <c r="O11" s="25"/>
    </row>
    <row r="12" spans="1:15">
      <c r="A12" s="24"/>
      <c r="B12" s="24"/>
      <c r="C12" s="25"/>
      <c r="D12" s="25"/>
      <c r="E12" s="24"/>
      <c r="F12" s="24"/>
      <c r="G12" s="26"/>
      <c r="H12" s="25"/>
      <c r="I12" s="25"/>
      <c r="J12" s="25"/>
      <c r="K12" s="25"/>
      <c r="L12" s="25"/>
      <c r="M12" s="24"/>
      <c r="N12" s="24"/>
      <c r="O12" s="25"/>
    </row>
    <row r="13" spans="1:15">
      <c r="A13" s="24"/>
      <c r="B13" s="24"/>
      <c r="C13" s="25"/>
      <c r="D13" s="25"/>
      <c r="E13" s="24"/>
      <c r="F13" s="24"/>
      <c r="G13" s="26"/>
      <c r="H13" s="25"/>
      <c r="I13" s="25"/>
      <c r="J13" s="25"/>
      <c r="K13" s="25"/>
      <c r="L13" s="25"/>
      <c r="M13" s="25"/>
      <c r="N13" s="25"/>
      <c r="O13" s="25"/>
    </row>
    <row r="14" spans="1:15">
      <c r="A14" s="27"/>
      <c r="B14" s="27"/>
      <c r="C14" s="25"/>
      <c r="D14" s="25"/>
      <c r="E14" s="24"/>
      <c r="F14" s="24"/>
      <c r="G14" s="26"/>
    </row>
    <row r="15" spans="1:15">
      <c r="A15" s="24"/>
      <c r="B15" s="24"/>
      <c r="C15" s="25"/>
      <c r="D15" s="25"/>
      <c r="E15" s="24"/>
      <c r="F15" s="24"/>
      <c r="G15" s="26"/>
    </row>
    <row r="16" spans="1:15">
      <c r="A16" s="24"/>
      <c r="B16" s="24"/>
      <c r="C16" s="25"/>
      <c r="D16" s="25"/>
      <c r="E16" s="24"/>
      <c r="F16" s="24"/>
      <c r="G16" s="26"/>
    </row>
    <row r="17" spans="1:7">
      <c r="A17" s="24"/>
      <c r="B17" s="24"/>
      <c r="C17" s="25"/>
      <c r="D17" s="25"/>
      <c r="E17" s="24"/>
      <c r="F17" s="24"/>
      <c r="G17" s="26"/>
    </row>
    <row r="18" spans="1:7">
      <c r="A18" s="24"/>
      <c r="B18" s="24"/>
      <c r="C18" s="25"/>
      <c r="D18" s="25"/>
      <c r="E18" s="25"/>
      <c r="F18" s="25"/>
      <c r="G18" s="26"/>
    </row>
    <row r="19" spans="1:7">
      <c r="A19" s="24"/>
      <c r="B19" s="24"/>
      <c r="C19" s="25"/>
      <c r="D19" s="25"/>
      <c r="E19" s="25"/>
      <c r="F19" s="25"/>
      <c r="G19" s="25"/>
    </row>
    <row r="20" spans="1:7">
      <c r="A20" s="24"/>
      <c r="B20" s="24"/>
      <c r="C20" s="25"/>
      <c r="D20" s="25"/>
      <c r="E20" s="25"/>
      <c r="F20" s="25"/>
      <c r="G20" s="25"/>
    </row>
    <row r="21" spans="1:7">
      <c r="A21" s="24"/>
      <c r="B21" s="24"/>
      <c r="C21" s="25"/>
      <c r="D21" s="25"/>
      <c r="E21" s="25"/>
      <c r="F21" s="25"/>
      <c r="G21" s="25"/>
    </row>
    <row r="22" spans="1:7">
      <c r="A22" s="24"/>
      <c r="B22" s="24"/>
      <c r="C22" s="25"/>
      <c r="D22" s="25"/>
      <c r="E22" s="25"/>
      <c r="F22" s="25"/>
      <c r="G22" s="25"/>
    </row>
    <row r="23" spans="1:7">
      <c r="A23" s="24"/>
      <c r="B23" s="24"/>
      <c r="C23" s="25"/>
      <c r="D23" s="25"/>
      <c r="E23" s="25"/>
      <c r="F23" s="25"/>
      <c r="G23" s="25"/>
    </row>
    <row r="24" spans="1:7">
      <c r="A24" s="24"/>
      <c r="B24" s="24"/>
      <c r="C24" s="25"/>
      <c r="D24" s="25"/>
      <c r="E24" s="25"/>
      <c r="F24" s="25"/>
      <c r="G24" s="25"/>
    </row>
    <row r="25" spans="1:7">
      <c r="A25" s="24"/>
      <c r="B25" s="24"/>
      <c r="C25" s="25"/>
      <c r="D25" s="25"/>
      <c r="E25" s="25"/>
      <c r="F25" s="25"/>
      <c r="G25" s="25"/>
    </row>
    <row r="26" spans="1:7">
      <c r="A26" s="24"/>
      <c r="B26" s="24"/>
      <c r="C26" s="25"/>
      <c r="D26" s="25"/>
      <c r="E26" s="25"/>
      <c r="F26" s="25"/>
      <c r="G26" s="25"/>
    </row>
    <row r="27" spans="1:7">
      <c r="A27" s="24"/>
      <c r="B27" s="24"/>
      <c r="C27" s="25"/>
      <c r="D27" s="25"/>
      <c r="E27" s="25"/>
      <c r="F27" s="25"/>
      <c r="G27" s="25"/>
    </row>
    <row r="28" spans="1:7">
      <c r="A28" s="24"/>
      <c r="B28" s="24"/>
      <c r="C28" s="25"/>
      <c r="D28" s="25"/>
      <c r="E28" s="25"/>
      <c r="F28" s="25"/>
      <c r="G28" s="25"/>
    </row>
    <row r="29" spans="1:7">
      <c r="A29" s="24"/>
      <c r="B29" s="24"/>
      <c r="C29" s="25"/>
      <c r="D29" s="25"/>
      <c r="E29" s="25"/>
      <c r="F29" s="25"/>
      <c r="G29" s="25"/>
    </row>
    <row r="30" spans="1:7">
      <c r="A30" s="24"/>
      <c r="B30" s="24"/>
      <c r="C30" s="25"/>
      <c r="D30" s="25"/>
      <c r="E30" s="25"/>
      <c r="F30" s="25"/>
      <c r="G30" s="25"/>
    </row>
    <row r="31" spans="1:7">
      <c r="A31" s="24"/>
      <c r="B31" s="24"/>
      <c r="C31" s="25"/>
      <c r="D31" s="25"/>
      <c r="E31" s="25"/>
      <c r="F31" s="25"/>
      <c r="G31" s="25"/>
    </row>
    <row r="32" spans="1:7">
      <c r="A32" s="24"/>
      <c r="B32" s="24"/>
      <c r="C32" s="25"/>
      <c r="D32" s="25"/>
      <c r="E32" s="25"/>
      <c r="F32" s="25"/>
      <c r="G32" s="25"/>
    </row>
    <row r="33" spans="1:7">
      <c r="A33" s="24"/>
      <c r="B33" s="24"/>
      <c r="C33" s="25"/>
      <c r="D33" s="25"/>
      <c r="E33" s="25"/>
      <c r="F33" s="25"/>
      <c r="G33" s="25"/>
    </row>
    <row r="34" spans="1:7">
      <c r="A34" s="24"/>
      <c r="B34" s="24"/>
      <c r="C34" s="25"/>
      <c r="D34" s="25"/>
      <c r="E34" s="25"/>
      <c r="F34" s="25"/>
      <c r="G34" s="25"/>
    </row>
    <row r="35" spans="1:7">
      <c r="A35" s="24"/>
      <c r="B35" s="24"/>
      <c r="C35" s="25"/>
      <c r="D35" s="25"/>
      <c r="E35" s="25"/>
      <c r="F35" s="25"/>
      <c r="G35" s="25"/>
    </row>
    <row r="36" spans="1:7">
      <c r="A36" s="24"/>
      <c r="B36" s="24"/>
      <c r="C36" s="25"/>
      <c r="D36" s="25"/>
      <c r="E36" s="25"/>
      <c r="F36" s="25"/>
      <c r="G36" s="25"/>
    </row>
    <row r="37" spans="1:7">
      <c r="A37" s="24"/>
      <c r="B37" s="24"/>
      <c r="C37" s="25"/>
      <c r="D37" s="25"/>
      <c r="E37" s="25"/>
      <c r="F37" s="25"/>
      <c r="G37" s="25"/>
    </row>
    <row r="38" spans="1:7">
      <c r="A38" s="24"/>
      <c r="B38" s="24"/>
      <c r="C38" s="25"/>
      <c r="D38" s="25"/>
      <c r="E38" s="25"/>
      <c r="F38" s="25"/>
      <c r="G38" s="25"/>
    </row>
    <row r="39" spans="1:7">
      <c r="A39" s="24"/>
      <c r="B39" s="24"/>
      <c r="C39" s="25"/>
      <c r="D39" s="25"/>
      <c r="E39" s="25"/>
      <c r="F39" s="25"/>
      <c r="G39" s="25"/>
    </row>
    <row r="40" spans="1:7">
      <c r="A40" s="27"/>
      <c r="B40" s="27"/>
      <c r="C40" s="25"/>
      <c r="D40" s="25"/>
      <c r="E40" s="25"/>
      <c r="F40" s="25"/>
      <c r="G40" s="25"/>
    </row>
    <row r="41" spans="1:7" ht="15.75" thickBot="1">
      <c r="A41" s="9"/>
      <c r="B41" s="9"/>
      <c r="C41">
        <f>SUM(C1:C40)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2023-04-20T03:55:07Z</dcterms:modified>
</cp:coreProperties>
</file>